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mal\Desktop\WCHOA\"/>
    </mc:Choice>
  </mc:AlternateContent>
  <xr:revisionPtr revIDLastSave="0" documentId="8_{C0E43B6A-CE37-45AC-A8FB-ABBA12112446}" xr6:coauthVersionLast="47" xr6:coauthVersionMax="47" xr10:uidLastSave="{00000000-0000-0000-0000-000000000000}"/>
  <bookViews>
    <workbookView xWindow="-120" yWindow="-120" windowWidth="29040" windowHeight="15840" activeTab="1" xr2:uid="{D0A5B604-9E7B-478E-A6BA-13A29CF9BDA8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2" l="1"/>
  <c r="O39" i="1"/>
  <c r="N42" i="1"/>
  <c r="M42" i="1"/>
  <c r="L42" i="1"/>
  <c r="K42" i="1"/>
  <c r="J42" i="1"/>
  <c r="G42" i="1"/>
  <c r="H42" i="1"/>
  <c r="F42" i="1"/>
  <c r="E42" i="1"/>
  <c r="D42" i="1"/>
  <c r="C42" i="1"/>
  <c r="B25" i="1"/>
  <c r="D25" i="1"/>
  <c r="N25" i="1"/>
  <c r="O8" i="1"/>
  <c r="O6" i="1"/>
  <c r="O5" i="1"/>
  <c r="O4" i="1"/>
  <c r="K25" i="1"/>
  <c r="J25" i="1"/>
  <c r="I25" i="1"/>
  <c r="H25" i="1"/>
  <c r="G25" i="1"/>
  <c r="F25" i="1"/>
  <c r="E25" i="1"/>
  <c r="C25" i="1"/>
  <c r="L25" i="1"/>
  <c r="M25" i="1"/>
  <c r="O15" i="1"/>
  <c r="O30" i="1"/>
  <c r="O12" i="1" l="1"/>
  <c r="O9" i="1"/>
  <c r="O25" i="1" l="1"/>
</calcChain>
</file>

<file path=xl/sharedStrings.xml><?xml version="1.0" encoding="utf-8"?>
<sst xmlns="http://schemas.openxmlformats.org/spreadsheetml/2006/main" count="131" uniqueCount="55">
  <si>
    <t>Expenses</t>
  </si>
  <si>
    <t>Budgeted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</si>
  <si>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</si>
  <si>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</si>
  <si>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</si>
  <si>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</si>
  <si>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</si>
  <si>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</si>
  <si>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</si>
  <si>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</si>
  <si>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</si>
  <si>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</si>
  <si>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</si>
  <si>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</si>
  <si>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</si>
  <si>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Utilities</t>
  </si>
  <si>
    <t>WC 32</t>
  </si>
  <si>
    <t>GB</t>
  </si>
  <si>
    <t xml:space="preserve">Lawn Mowing </t>
  </si>
  <si>
    <t>Bank Fees</t>
  </si>
  <si>
    <t xml:space="preserve">City of Westfield </t>
  </si>
  <si>
    <t xml:space="preserve">Insurance </t>
  </si>
  <si>
    <t>Property Taxes</t>
  </si>
  <si>
    <t>CPA Income Taxes</t>
  </si>
  <si>
    <t>Pond (Aquatic Services of Indiana)</t>
  </si>
  <si>
    <t>Postage</t>
  </si>
  <si>
    <t xml:space="preserve">P.O. Box </t>
  </si>
  <si>
    <t>Office Supplies</t>
  </si>
  <si>
    <t>Domain Registry, Go Daddy, Email Renewal</t>
  </si>
  <si>
    <t>Secretary of State-Nonprofit License</t>
  </si>
  <si>
    <t>Landscape Maintenance - Budget</t>
  </si>
  <si>
    <t>Garage Sale</t>
  </si>
  <si>
    <t>Lighting Repairs/Lightbulbs</t>
  </si>
  <si>
    <t>Legal Services</t>
  </si>
  <si>
    <t>Annual Meeting Expense</t>
  </si>
  <si>
    <t>Total Expenses Budgeted</t>
  </si>
  <si>
    <t>Dues Received</t>
  </si>
  <si>
    <t>HOA Transfer Fee</t>
  </si>
  <si>
    <t>Past Dues</t>
  </si>
  <si>
    <t>Income 2021 Dues (Budgeted)</t>
  </si>
  <si>
    <t>Beginning Balance</t>
  </si>
  <si>
    <t xml:space="preserve">October </t>
  </si>
  <si>
    <t xml:space="preserve">Year End </t>
  </si>
  <si>
    <t>Balance</t>
  </si>
  <si>
    <t>Interest Earned</t>
  </si>
  <si>
    <t xml:space="preserve">Transfers from Checking </t>
  </si>
  <si>
    <t>Deposits from Transfer Fees</t>
  </si>
  <si>
    <t>2022 WCHOA Projected Budget</t>
  </si>
  <si>
    <t>2022 WCHOA Actual Income</t>
  </si>
  <si>
    <t>2022 WCHOA Money Market</t>
  </si>
  <si>
    <t>Misc Expenses</t>
  </si>
  <si>
    <t>Bank Fee Reimbursement Credit</t>
  </si>
  <si>
    <t xml:space="preserve">Indiana Department of Transportation Land Purchase Deposit </t>
  </si>
  <si>
    <t>Landscape Non-Budget - Bradfod Pears Removal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</si>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</sst>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0" fontId="2" fillId="4" borderId="0" xfId="0" applyFont="1" applyFill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4" fontId="0" fillId="5" borderId="1" xfId="0" applyNumberFormat="1" applyFill="1" applyBorder="1"/>
    <xf numFmtId="0" fontId="0" fillId="0" borderId="1" xfId="0" applyBorder="1" applyAlignment="1">
      <alignment wrapText="1"/>
    </xf>
    <xf numFmtId="0" fontId="0" fillId="0" borderId="2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04844-7ADC-4B97-AED5-0836F8E90C52}">
  <sheetPr>
    <pageSetUpPr fitToPage="1"/>
  </sheetPr>
  <dimension ref="A1:O42"/>
  <sheetViews>
    <sheetView workbookViewId="0">
      <selection sqref="A1:O42"/>
    </sheetView>
  </sheetViews>
  <sheetFormatPr defaultRowHeight="15" x14ac:dyDescent="0.25"/>
  <cols>
    <col min="1" max="1" width="44.42578125" customWidth="1"/>
    <col min="2" max="2" width="11.140625" customWidth="1"/>
    <col min="7" max="7" width="9.140625" customWidth="1"/>
    <col min="11" max="11" width="11.28515625" customWidth="1"/>
    <col min="13" max="13" width="10.42578125" customWidth="1"/>
    <col min="14" max="14" width="10.140625" customWidth="1"/>
  </cols>
  <sheetData>
    <row r="1" spans="1:15" x14ac:dyDescent="0.25">
      <c r="A1" s="1" t="s">
        <v>47</v>
      </c>
    </row>
    <row r="2" spans="1:1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x14ac:dyDescent="0.25">
      <c r="A3" s="3" t="s">
        <v>15</v>
      </c>
      <c r="B3" s="3">
        <v>600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3" t="s">
        <v>16</v>
      </c>
      <c r="B4" s="3"/>
      <c r="C4" s="3">
        <v>26.65</v>
      </c>
      <c r="D4" s="3">
        <v>29.62</v>
      </c>
      <c r="E4" s="3">
        <v>24.65</v>
      </c>
      <c r="F4" s="3">
        <v>21.9</v>
      </c>
      <c r="G4" s="3">
        <v>22.15</v>
      </c>
      <c r="H4" s="3">
        <v>18.309999999999999</v>
      </c>
      <c r="I4" s="3">
        <v>18.14</v>
      </c>
      <c r="J4" s="3">
        <v>18.670000000000002</v>
      </c>
      <c r="K4" s="3">
        <v>18.96</v>
      </c>
      <c r="L4" s="3">
        <v>20.59</v>
      </c>
      <c r="M4" s="3">
        <v>22.21</v>
      </c>
      <c r="N4" s="3">
        <v>23.1</v>
      </c>
      <c r="O4" s="3">
        <f>SUM(C4:N4)</f>
        <v>264.95000000000005</v>
      </c>
    </row>
    <row r="5" spans="1:15" x14ac:dyDescent="0.25">
      <c r="A5" s="3" t="s">
        <v>17</v>
      </c>
      <c r="B5" s="3"/>
      <c r="C5" s="3">
        <v>25.53</v>
      </c>
      <c r="D5" s="3">
        <v>26.63</v>
      </c>
      <c r="E5" s="3">
        <v>21.85</v>
      </c>
      <c r="F5" s="3">
        <v>19.78</v>
      </c>
      <c r="G5" s="3">
        <v>20.97</v>
      </c>
      <c r="H5" s="3">
        <v>18.309999999999999</v>
      </c>
      <c r="I5" s="3">
        <v>13.12</v>
      </c>
      <c r="J5" s="3">
        <v>14.32</v>
      </c>
      <c r="K5" s="3">
        <v>20.45</v>
      </c>
      <c r="L5" s="3">
        <v>22.3</v>
      </c>
      <c r="M5" s="3">
        <v>22.82</v>
      </c>
      <c r="N5" s="3">
        <v>23.71</v>
      </c>
      <c r="O5" s="3">
        <f>SUM(C5:N5)</f>
        <v>249.79</v>
      </c>
    </row>
    <row r="6" spans="1:15" x14ac:dyDescent="0.25">
      <c r="A6" s="3" t="s">
        <v>18</v>
      </c>
      <c r="B6" s="3">
        <v>6000</v>
      </c>
      <c r="C6" s="3"/>
      <c r="D6" s="3"/>
      <c r="E6" s="3"/>
      <c r="F6" s="3"/>
      <c r="G6" s="3">
        <v>600</v>
      </c>
      <c r="H6" s="3">
        <v>800</v>
      </c>
      <c r="I6" s="3">
        <v>800</v>
      </c>
      <c r="J6" s="3">
        <v>825</v>
      </c>
      <c r="K6" s="3">
        <v>800</v>
      </c>
      <c r="L6" s="3">
        <v>800</v>
      </c>
      <c r="M6" s="3">
        <v>700</v>
      </c>
      <c r="N6" s="3"/>
      <c r="O6" s="3">
        <f>SUM(C6:N6)</f>
        <v>5325</v>
      </c>
    </row>
    <row r="7" spans="1:15" x14ac:dyDescent="0.25">
      <c r="A7" s="3" t="s">
        <v>19</v>
      </c>
      <c r="B7" s="3">
        <v>36</v>
      </c>
      <c r="C7" s="3">
        <v>3</v>
      </c>
      <c r="D7" s="3"/>
      <c r="E7" s="3">
        <v>3</v>
      </c>
      <c r="F7" s="3"/>
      <c r="G7" s="3"/>
      <c r="H7" s="3"/>
      <c r="I7" s="3"/>
      <c r="J7" s="3"/>
      <c r="K7" s="3"/>
      <c r="L7" s="3"/>
      <c r="M7" s="3"/>
      <c r="N7" s="3"/>
      <c r="O7" s="3">
        <v>3</v>
      </c>
    </row>
    <row r="8" spans="1:15" x14ac:dyDescent="0.25">
      <c r="A8" s="3" t="s">
        <v>20</v>
      </c>
      <c r="B8" s="3">
        <v>100</v>
      </c>
      <c r="C8" s="3"/>
      <c r="D8" s="3"/>
      <c r="F8" s="3">
        <v>16.48</v>
      </c>
      <c r="G8" s="3"/>
      <c r="H8" s="13">
        <v>16.48</v>
      </c>
      <c r="I8" s="3"/>
      <c r="J8" s="3"/>
      <c r="L8" s="3">
        <v>16.48</v>
      </c>
      <c r="M8" s="3"/>
      <c r="N8" s="3"/>
      <c r="O8" s="3">
        <f>SUM(C8:N8)</f>
        <v>49.44</v>
      </c>
    </row>
    <row r="9" spans="1:15" x14ac:dyDescent="0.25">
      <c r="A9" s="3" t="s">
        <v>21</v>
      </c>
      <c r="B9" s="3">
        <v>1300</v>
      </c>
      <c r="C9" s="3"/>
      <c r="D9" s="3">
        <v>1227</v>
      </c>
      <c r="E9" s="3"/>
      <c r="F9" s="3"/>
      <c r="G9" s="3"/>
      <c r="H9" s="3"/>
      <c r="I9" s="3"/>
      <c r="J9" s="3"/>
      <c r="K9" s="3"/>
      <c r="L9" s="3"/>
      <c r="M9" s="3"/>
      <c r="N9" s="3"/>
      <c r="O9" s="3">
        <f>SUM(C9:N9)</f>
        <v>1227</v>
      </c>
    </row>
    <row r="10" spans="1:15" x14ac:dyDescent="0.25">
      <c r="A10" s="3" t="s">
        <v>22</v>
      </c>
      <c r="B10" s="3">
        <v>160</v>
      </c>
      <c r="C10" s="3"/>
      <c r="D10" s="3"/>
      <c r="E10" s="3"/>
      <c r="F10">
        <v>159.69999999999999</v>
      </c>
      <c r="G10" s="3"/>
      <c r="H10" s="3"/>
      <c r="I10" s="3"/>
      <c r="J10" s="3"/>
      <c r="K10" s="3"/>
      <c r="L10" s="3"/>
      <c r="M10" s="3"/>
      <c r="N10" s="3"/>
      <c r="O10" s="3">
        <v>159.69999999999999</v>
      </c>
    </row>
    <row r="11" spans="1:15" x14ac:dyDescent="0.25">
      <c r="A11" s="3" t="s">
        <v>23</v>
      </c>
      <c r="B11" s="3">
        <v>250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v>250</v>
      </c>
      <c r="O11" s="3">
        <v>250</v>
      </c>
    </row>
    <row r="12" spans="1:15" x14ac:dyDescent="0.25">
      <c r="A12" s="3" t="s">
        <v>24</v>
      </c>
      <c r="B12" s="3">
        <v>1500</v>
      </c>
      <c r="C12" s="3"/>
      <c r="D12" s="3"/>
      <c r="E12" s="3">
        <v>1123.5</v>
      </c>
      <c r="F12" s="3"/>
      <c r="G12" s="3"/>
      <c r="H12" s="3"/>
      <c r="I12" s="3"/>
      <c r="J12" s="3"/>
      <c r="K12" s="3"/>
      <c r="L12" s="3"/>
      <c r="M12" s="3"/>
      <c r="N12" s="3"/>
      <c r="O12" s="3">
        <f>SUM(C12:N12)</f>
        <v>1123.5</v>
      </c>
    </row>
    <row r="13" spans="1:15" x14ac:dyDescent="0.25">
      <c r="A13" s="3" t="s">
        <v>25</v>
      </c>
      <c r="B13" s="3">
        <v>150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0</v>
      </c>
    </row>
    <row r="14" spans="1:15" x14ac:dyDescent="0.25">
      <c r="A14" s="3" t="s">
        <v>26</v>
      </c>
      <c r="B14" s="3">
        <v>138</v>
      </c>
      <c r="C14" s="3"/>
      <c r="D14" s="3"/>
      <c r="E14" s="3"/>
      <c r="F14" s="3">
        <v>138</v>
      </c>
      <c r="G14" s="3"/>
      <c r="H14" s="3"/>
      <c r="I14" s="3"/>
      <c r="J14" s="3"/>
      <c r="K14" s="3"/>
      <c r="L14" s="3"/>
      <c r="M14" s="3"/>
      <c r="N14" s="3"/>
      <c r="O14" s="3">
        <v>138</v>
      </c>
    </row>
    <row r="15" spans="1:15" x14ac:dyDescent="0.25">
      <c r="A15" s="3" t="s">
        <v>27</v>
      </c>
      <c r="B15" s="3">
        <v>250</v>
      </c>
      <c r="C15" s="3">
        <v>20</v>
      </c>
      <c r="D15" s="3">
        <v>20</v>
      </c>
      <c r="E15" s="3">
        <v>20</v>
      </c>
      <c r="F15" s="3">
        <v>20</v>
      </c>
      <c r="G15" s="3">
        <v>20</v>
      </c>
      <c r="H15" s="3">
        <v>20</v>
      </c>
      <c r="I15" s="3">
        <v>20</v>
      </c>
      <c r="J15" s="3">
        <v>20</v>
      </c>
      <c r="K15" s="3">
        <v>20</v>
      </c>
      <c r="L15" s="3">
        <v>20</v>
      </c>
      <c r="M15" s="3">
        <v>20</v>
      </c>
      <c r="N15" s="3">
        <v>20</v>
      </c>
      <c r="O15" s="3">
        <f>SUM(C15:N15)</f>
        <v>240</v>
      </c>
    </row>
    <row r="16" spans="1:15" x14ac:dyDescent="0.25">
      <c r="A16" s="3" t="s">
        <v>28</v>
      </c>
      <c r="B16" s="3">
        <v>500</v>
      </c>
      <c r="C16" s="3"/>
      <c r="D16" s="3"/>
      <c r="E16" s="3"/>
      <c r="F16" s="3"/>
      <c r="G16" s="3"/>
      <c r="H16" s="3">
        <v>275.27999999999997</v>
      </c>
      <c r="I16" s="3"/>
      <c r="J16" s="3"/>
      <c r="K16" s="3"/>
      <c r="L16" s="3"/>
      <c r="M16" s="3"/>
      <c r="N16" s="3"/>
      <c r="O16" s="3">
        <v>275.27999999999997</v>
      </c>
    </row>
    <row r="17" spans="1:15" x14ac:dyDescent="0.25">
      <c r="A17" s="3" t="s">
        <v>29</v>
      </c>
      <c r="B17" s="3">
        <v>30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3" t="s">
        <v>30</v>
      </c>
      <c r="B18" s="3">
        <v>4500</v>
      </c>
      <c r="C18" s="3"/>
      <c r="D18" s="3"/>
      <c r="E18" s="3"/>
      <c r="F18" s="3"/>
      <c r="G18" s="3"/>
      <c r="H18" s="3"/>
      <c r="I18" s="3"/>
      <c r="J18" s="3"/>
      <c r="K18" s="3"/>
      <c r="L18" s="5">
        <v>4370</v>
      </c>
      <c r="M18" s="3"/>
      <c r="N18" s="3"/>
      <c r="O18" s="5">
        <v>4370</v>
      </c>
    </row>
    <row r="19" spans="1:15" x14ac:dyDescent="0.25">
      <c r="A19" s="3" t="s">
        <v>53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2830</v>
      </c>
      <c r="O19" s="3">
        <v>2830</v>
      </c>
    </row>
    <row r="20" spans="1:15" x14ac:dyDescent="0.25">
      <c r="A20" s="3" t="s">
        <v>31</v>
      </c>
      <c r="B20" s="3">
        <v>40</v>
      </c>
      <c r="C20" s="3"/>
      <c r="D20" s="3"/>
      <c r="E20" s="3"/>
      <c r="F20" s="3"/>
      <c r="G20" s="3"/>
      <c r="H20" s="3">
        <v>19.239999999999998</v>
      </c>
      <c r="I20" s="3"/>
      <c r="J20" s="3"/>
      <c r="K20" s="3"/>
      <c r="L20" s="3"/>
      <c r="M20" s="3"/>
      <c r="N20" s="3"/>
      <c r="O20" s="3">
        <v>19.239999999999998</v>
      </c>
    </row>
    <row r="21" spans="1:15" x14ac:dyDescent="0.25">
      <c r="A21" s="3" t="s">
        <v>32</v>
      </c>
      <c r="B21" s="3">
        <v>150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0</v>
      </c>
    </row>
    <row r="22" spans="1:15" x14ac:dyDescent="0.25">
      <c r="A22" s="3" t="s">
        <v>33</v>
      </c>
      <c r="B22" s="3">
        <v>1500</v>
      </c>
      <c r="C22" s="3"/>
      <c r="D22" s="3"/>
      <c r="E22" s="3"/>
      <c r="F22" s="3"/>
      <c r="G22" s="3"/>
      <c r="H22" s="3"/>
      <c r="I22" s="3"/>
      <c r="J22" s="3">
        <v>76.459999999999994</v>
      </c>
      <c r="K22" s="3"/>
      <c r="L22" s="3">
        <v>120</v>
      </c>
      <c r="M22" s="3"/>
      <c r="N22" s="3"/>
      <c r="O22" s="3">
        <v>196.46</v>
      </c>
    </row>
    <row r="23" spans="1:15" x14ac:dyDescent="0.25">
      <c r="A23" s="3" t="s">
        <v>34</v>
      </c>
      <c r="B23" s="3">
        <v>150</v>
      </c>
      <c r="C23" s="3"/>
      <c r="D23" s="3"/>
      <c r="E23" s="3"/>
      <c r="F23" s="3"/>
      <c r="G23" s="3"/>
      <c r="H23" s="3"/>
      <c r="I23" s="3"/>
      <c r="J23" s="3">
        <v>200</v>
      </c>
      <c r="K23" s="3"/>
      <c r="L23" s="3"/>
      <c r="M23" s="3"/>
      <c r="N23" s="3"/>
      <c r="O23" s="3">
        <v>200</v>
      </c>
    </row>
    <row r="24" spans="1:15" x14ac:dyDescent="0.25">
      <c r="A24" s="3" t="s">
        <v>50</v>
      </c>
      <c r="B24" s="3">
        <v>1000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0</v>
      </c>
    </row>
    <row r="25" spans="1:15" x14ac:dyDescent="0.25">
      <c r="A25" s="4" t="s">
        <v>35</v>
      </c>
      <c r="B25" s="4">
        <f>SUM(B3:B24)</f>
        <v>18354</v>
      </c>
      <c r="C25" s="4">
        <f t="shared" ref="C25:M25" si="0">SUM(C4:C24)</f>
        <v>75.180000000000007</v>
      </c>
      <c r="D25" s="4">
        <f t="shared" si="0"/>
        <v>1303.25</v>
      </c>
      <c r="E25" s="4">
        <f t="shared" si="0"/>
        <v>1193</v>
      </c>
      <c r="F25" s="4">
        <f t="shared" si="0"/>
        <v>375.86</v>
      </c>
      <c r="G25" s="4">
        <f t="shared" si="0"/>
        <v>663.12</v>
      </c>
      <c r="H25" s="4">
        <f t="shared" si="0"/>
        <v>1167.6200000000001</v>
      </c>
      <c r="I25" s="4">
        <f t="shared" si="0"/>
        <v>851.26</v>
      </c>
      <c r="J25" s="4">
        <f t="shared" si="0"/>
        <v>1154.45</v>
      </c>
      <c r="K25" s="4">
        <f t="shared" si="0"/>
        <v>859.41</v>
      </c>
      <c r="L25" s="4">
        <f t="shared" si="0"/>
        <v>5369.37</v>
      </c>
      <c r="M25" s="4">
        <f t="shared" si="0"/>
        <v>765.03</v>
      </c>
      <c r="N25" s="4">
        <f>SUM(N4:N24)</f>
        <v>3146.81</v>
      </c>
      <c r="O25" s="4">
        <f>SUM(C25:N25)</f>
        <v>16924.36</v>
      </c>
    </row>
    <row r="28" spans="1:15" x14ac:dyDescent="0.25">
      <c r="A28" s="1" t="s">
        <v>48</v>
      </c>
    </row>
    <row r="29" spans="1:15" x14ac:dyDescent="0.25">
      <c r="A29" s="3" t="s">
        <v>36</v>
      </c>
      <c r="B29" s="3">
        <v>140</v>
      </c>
      <c r="C29" s="3">
        <v>14120</v>
      </c>
      <c r="D29" s="3">
        <v>4640</v>
      </c>
      <c r="E29" s="3">
        <v>1818</v>
      </c>
      <c r="F29" s="3">
        <v>1123</v>
      </c>
      <c r="G29" s="3">
        <v>420</v>
      </c>
      <c r="H29" s="3">
        <v>0</v>
      </c>
      <c r="I29" s="3">
        <v>0</v>
      </c>
      <c r="J29" s="3">
        <v>140</v>
      </c>
      <c r="K29" s="3"/>
      <c r="L29" s="3"/>
      <c r="M29" s="3"/>
      <c r="N29" s="3">
        <v>165</v>
      </c>
      <c r="O29" s="3">
        <v>21980</v>
      </c>
    </row>
    <row r="30" spans="1:15" x14ac:dyDescent="0.25">
      <c r="A30" s="3" t="s">
        <v>37</v>
      </c>
      <c r="B30" s="3"/>
      <c r="C30" s="3">
        <v>750</v>
      </c>
      <c r="D30" s="3">
        <v>250</v>
      </c>
      <c r="E30" s="3"/>
      <c r="F30" s="3">
        <v>500</v>
      </c>
      <c r="G30" s="3"/>
      <c r="H30" s="3">
        <v>500</v>
      </c>
      <c r="I30" s="3"/>
      <c r="J30" s="3">
        <v>250</v>
      </c>
      <c r="K30" s="3">
        <v>250</v>
      </c>
      <c r="L30" s="3"/>
      <c r="M30" s="3"/>
      <c r="N30" s="3">
        <v>250</v>
      </c>
      <c r="O30" s="3">
        <f>SUM(C30:N30)</f>
        <v>2750</v>
      </c>
    </row>
    <row r="31" spans="1:15" x14ac:dyDescent="0.25">
      <c r="A31" s="3" t="s">
        <v>38</v>
      </c>
      <c r="B31" s="3">
        <v>0</v>
      </c>
      <c r="C31" s="3"/>
      <c r="D31" s="3">
        <v>65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 t="s">
        <v>39</v>
      </c>
      <c r="B32" s="5">
        <v>22120</v>
      </c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 t="s">
        <v>51</v>
      </c>
      <c r="B33" s="3"/>
      <c r="C33" s="3"/>
      <c r="D33" s="3">
        <v>3</v>
      </c>
      <c r="E33" s="3">
        <v>3</v>
      </c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0" x14ac:dyDescent="0.25">
      <c r="A34" s="12" t="s">
        <v>52</v>
      </c>
      <c r="B34" s="3"/>
      <c r="C34" s="3"/>
      <c r="D34" s="3"/>
      <c r="E34" s="3"/>
      <c r="F34" s="3"/>
      <c r="G34" s="3"/>
      <c r="H34" s="3"/>
      <c r="I34" s="3"/>
      <c r="J34" s="3">
        <v>3170</v>
      </c>
      <c r="K34" s="3"/>
      <c r="L34" s="3"/>
      <c r="M34" s="3"/>
      <c r="N34" s="3"/>
      <c r="O34" s="3"/>
    </row>
    <row r="36" spans="1:15" x14ac:dyDescent="0.25">
      <c r="A36" s="6" t="s">
        <v>49</v>
      </c>
    </row>
    <row r="37" spans="1:15" ht="30" x14ac:dyDescent="0.25">
      <c r="A37" s="3"/>
      <c r="B37" s="7" t="s">
        <v>40</v>
      </c>
      <c r="C37" s="8" t="s">
        <v>2</v>
      </c>
      <c r="D37" s="8" t="s">
        <v>3</v>
      </c>
      <c r="E37" s="8" t="s">
        <v>4</v>
      </c>
      <c r="F37" s="8" t="s">
        <v>5</v>
      </c>
      <c r="G37" s="8" t="s">
        <v>6</v>
      </c>
      <c r="H37" s="8" t="s">
        <v>7</v>
      </c>
      <c r="I37" s="8" t="s">
        <v>8</v>
      </c>
      <c r="J37" s="8" t="s">
        <v>9</v>
      </c>
      <c r="K37" s="8" t="s">
        <v>10</v>
      </c>
      <c r="L37" s="8" t="s">
        <v>41</v>
      </c>
      <c r="M37" s="8" t="s">
        <v>12</v>
      </c>
      <c r="N37" s="8" t="s">
        <v>13</v>
      </c>
      <c r="O37" s="8" t="s">
        <v>42</v>
      </c>
    </row>
    <row r="38" spans="1:15" x14ac:dyDescent="0.25">
      <c r="A38" s="3" t="s">
        <v>43</v>
      </c>
      <c r="B38" s="9">
        <v>12461.32</v>
      </c>
      <c r="C38" s="10">
        <v>12461.32</v>
      </c>
      <c r="D38" s="11">
        <v>23211.5</v>
      </c>
      <c r="E38" s="11">
        <v>25000.18</v>
      </c>
      <c r="F38" s="11">
        <v>25000.39</v>
      </c>
      <c r="G38" s="11">
        <v>25500.6</v>
      </c>
      <c r="H38" s="11">
        <v>25500.82</v>
      </c>
      <c r="I38" s="11">
        <v>26001.03</v>
      </c>
      <c r="J38" s="11">
        <v>26001.25</v>
      </c>
      <c r="K38" s="11">
        <v>30000.23</v>
      </c>
      <c r="L38" s="11">
        <v>30250.48</v>
      </c>
      <c r="M38" s="11">
        <v>30250.74</v>
      </c>
      <c r="N38" s="11">
        <v>30250.99</v>
      </c>
      <c r="O38" s="10"/>
    </row>
    <row r="39" spans="1:15" x14ac:dyDescent="0.25">
      <c r="A39" s="3" t="s">
        <v>44</v>
      </c>
      <c r="B39" s="3"/>
      <c r="C39" s="3">
        <v>0.18</v>
      </c>
      <c r="D39" s="3">
        <v>0.18</v>
      </c>
      <c r="E39" s="3">
        <v>0.21</v>
      </c>
      <c r="F39" s="3">
        <v>0.21</v>
      </c>
      <c r="G39" s="3">
        <v>0.22</v>
      </c>
      <c r="H39" s="3">
        <v>0.21</v>
      </c>
      <c r="I39" s="3">
        <v>0.22</v>
      </c>
      <c r="J39" s="3">
        <v>0.23</v>
      </c>
      <c r="K39" s="3">
        <v>0.25</v>
      </c>
      <c r="L39" s="3">
        <v>0.26</v>
      </c>
      <c r="M39" s="3">
        <v>0.25</v>
      </c>
      <c r="N39" s="3">
        <v>0.26</v>
      </c>
      <c r="O39" s="3">
        <f>SUM(C39:N39)</f>
        <v>2.6799999999999997</v>
      </c>
    </row>
    <row r="40" spans="1:15" x14ac:dyDescent="0.25">
      <c r="A40" s="3" t="s">
        <v>45</v>
      </c>
      <c r="B40" s="3"/>
      <c r="C40" s="5">
        <v>10000</v>
      </c>
      <c r="D40" s="3">
        <v>788.5</v>
      </c>
      <c r="E40" s="3"/>
      <c r="F40" s="3"/>
      <c r="G40" s="3"/>
      <c r="H40" s="3"/>
      <c r="I40" s="3"/>
      <c r="J40" s="3">
        <v>3748.75</v>
      </c>
      <c r="K40" s="3"/>
      <c r="L40" s="3"/>
      <c r="M40" s="3"/>
      <c r="N40" s="3"/>
      <c r="O40" s="3"/>
    </row>
    <row r="41" spans="1:15" x14ac:dyDescent="0.25">
      <c r="A41" s="3" t="s">
        <v>46</v>
      </c>
      <c r="B41" s="3"/>
      <c r="C41" s="3">
        <v>750</v>
      </c>
      <c r="D41" s="3">
        <v>1000</v>
      </c>
      <c r="E41" s="3"/>
      <c r="F41" s="3">
        <v>500</v>
      </c>
      <c r="G41" s="3"/>
      <c r="H41" s="3">
        <v>500</v>
      </c>
      <c r="I41" s="3"/>
      <c r="J41" s="3">
        <v>250</v>
      </c>
      <c r="K41" s="3">
        <v>250</v>
      </c>
      <c r="L41" s="3"/>
      <c r="M41" s="3"/>
      <c r="N41" s="3">
        <v>250</v>
      </c>
      <c r="O41" s="3"/>
    </row>
    <row r="42" spans="1:15" x14ac:dyDescent="0.25">
      <c r="A42" s="3" t="s">
        <v>54</v>
      </c>
      <c r="B42" s="3"/>
      <c r="C42" s="3">
        <f t="shared" ref="C42:H42" si="1">SUM(C38:C41)</f>
        <v>23211.5</v>
      </c>
      <c r="D42" s="14">
        <f t="shared" si="1"/>
        <v>25000.18</v>
      </c>
      <c r="E42" s="14">
        <f t="shared" si="1"/>
        <v>25000.39</v>
      </c>
      <c r="F42" s="14">
        <f t="shared" si="1"/>
        <v>25500.6</v>
      </c>
      <c r="G42" s="14">
        <f t="shared" si="1"/>
        <v>25500.82</v>
      </c>
      <c r="H42" s="14">
        <f t="shared" si="1"/>
        <v>26001.03</v>
      </c>
      <c r="I42" s="14">
        <v>26001.25</v>
      </c>
      <c r="J42" s="14">
        <f>SUM(J38:J41)</f>
        <v>30000.23</v>
      </c>
      <c r="K42" s="14">
        <f>SUM(K38:K41)</f>
        <v>30250.48</v>
      </c>
      <c r="L42" s="14">
        <f>SUM(L38:L41)</f>
        <v>30250.739999999998</v>
      </c>
      <c r="M42" s="14">
        <f>SUM(M38:M41)</f>
        <v>30250.99</v>
      </c>
      <c r="N42" s="14">
        <f>SUM(N38:N41)</f>
        <v>30501.25</v>
      </c>
      <c r="O42" s="14">
        <v>30501.25</v>
      </c>
    </row>
  </sheetData>
  <pageMargins left="0.25" right="0.25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544A6-C33C-4F5D-B13F-68BD9D36DA27}">
  <dimension ref="A1:O41"/>
  <sheetViews>
    <sheetView tabSelected="1" workbookViewId="0">
      <selection activeCell="Q30" sqref="Q30"/>
    </sheetView>
  </sheetViews>
  <sheetFormatPr defaultRowHeight="15" x14ac:dyDescent="0.25"/>
  <cols>
    <col min="1" max="1" width="32" customWidth="1"/>
    <col min="2" max="2" width="10.28515625" customWidth="1"/>
    <col min="11" max="11" width="11.42578125" customWidth="1"/>
    <col min="13" max="13" width="10.5703125" customWidth="1"/>
    <col min="14" max="14" width="10.85546875" customWidth="1"/>
  </cols>
  <sheetData>
    <row r="1" spans="1:15" x14ac:dyDescent="0.25">
      <c r="A1" s="1" t="s">
        <v>47</v>
      </c>
    </row>
    <row r="2" spans="1:1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x14ac:dyDescent="0.25">
      <c r="A3" s="3" t="s">
        <v>15</v>
      </c>
      <c r="B3" s="3">
        <v>600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3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3" t="s">
        <v>18</v>
      </c>
      <c r="B6" s="3">
        <v>6000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3" t="s">
        <v>19</v>
      </c>
      <c r="B7" s="3">
        <v>36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 t="s">
        <v>20</v>
      </c>
      <c r="B8" s="3">
        <v>100</v>
      </c>
      <c r="C8" s="3"/>
      <c r="D8" s="3"/>
      <c r="F8" s="3"/>
      <c r="G8" s="3"/>
      <c r="H8" s="13"/>
      <c r="I8" s="3"/>
      <c r="J8" s="3"/>
      <c r="L8" s="3"/>
      <c r="M8" s="3"/>
      <c r="N8" s="3"/>
      <c r="O8" s="3"/>
    </row>
    <row r="9" spans="1:15" x14ac:dyDescent="0.25">
      <c r="A9" s="3" t="s">
        <v>21</v>
      </c>
      <c r="B9" s="3">
        <v>1300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3" t="s">
        <v>22</v>
      </c>
      <c r="B10" s="3">
        <v>160</v>
      </c>
      <c r="C10" s="3"/>
      <c r="D10" s="3"/>
      <c r="E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3" t="s">
        <v>23</v>
      </c>
      <c r="B11" s="3">
        <v>250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3" t="s">
        <v>24</v>
      </c>
      <c r="B12" s="3">
        <v>1500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3" t="s">
        <v>25</v>
      </c>
      <c r="B13" s="3">
        <v>150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25">
      <c r="A14" s="3" t="s">
        <v>26</v>
      </c>
      <c r="B14" s="3">
        <v>138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A15" s="3" t="s">
        <v>27</v>
      </c>
      <c r="B15" s="3">
        <v>250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3" t="s">
        <v>28</v>
      </c>
      <c r="B16" s="3">
        <v>500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3" t="s">
        <v>29</v>
      </c>
      <c r="B17" s="3">
        <v>30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3" t="s">
        <v>30</v>
      </c>
      <c r="B18" s="3">
        <v>4500</v>
      </c>
      <c r="C18" s="3"/>
      <c r="D18" s="3"/>
      <c r="E18" s="3"/>
      <c r="F18" s="3"/>
      <c r="G18" s="3"/>
      <c r="H18" s="3"/>
      <c r="I18" s="3"/>
      <c r="J18" s="3"/>
      <c r="K18" s="3"/>
      <c r="L18" s="5"/>
      <c r="M18" s="3"/>
      <c r="N18" s="3"/>
      <c r="O18" s="5"/>
    </row>
    <row r="19" spans="1:15" x14ac:dyDescent="0.25">
      <c r="A19" s="3" t="s">
        <v>53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3" t="s">
        <v>31</v>
      </c>
      <c r="B20" s="3">
        <v>40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3" t="s">
        <v>32</v>
      </c>
      <c r="B21" s="3">
        <v>150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3" t="s">
        <v>33</v>
      </c>
      <c r="B22" s="3">
        <v>1500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 t="s">
        <v>34</v>
      </c>
      <c r="B23" s="3">
        <v>150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 t="s">
        <v>50</v>
      </c>
      <c r="B24" s="3">
        <v>1000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4" t="s">
        <v>35</v>
      </c>
      <c r="B25" s="4">
        <f>SUM(B3:B24)</f>
        <v>18354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8" spans="1:15" x14ac:dyDescent="0.25">
      <c r="A28" s="1" t="s">
        <v>48</v>
      </c>
    </row>
    <row r="29" spans="1:15" x14ac:dyDescent="0.25">
      <c r="A29" s="3" t="s">
        <v>36</v>
      </c>
      <c r="B29" s="3">
        <v>140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 t="s">
        <v>37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 t="s">
        <v>38</v>
      </c>
      <c r="B31" s="3"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 t="s">
        <v>39</v>
      </c>
      <c r="B32" s="5">
        <v>22120</v>
      </c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 t="s">
        <v>51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5" spans="1:15" x14ac:dyDescent="0.25">
      <c r="A35" s="6" t="s">
        <v>49</v>
      </c>
    </row>
    <row r="36" spans="1:15" ht="45" x14ac:dyDescent="0.25">
      <c r="A36" s="3"/>
      <c r="B36" s="7" t="s">
        <v>40</v>
      </c>
      <c r="C36" s="8" t="s">
        <v>2</v>
      </c>
      <c r="D36" s="8" t="s">
        <v>3</v>
      </c>
      <c r="E36" s="8" t="s">
        <v>4</v>
      </c>
      <c r="F36" s="8" t="s">
        <v>5</v>
      </c>
      <c r="G36" s="8" t="s">
        <v>6</v>
      </c>
      <c r="H36" s="8" t="s">
        <v>7</v>
      </c>
      <c r="I36" s="8" t="s">
        <v>8</v>
      </c>
      <c r="J36" s="8" t="s">
        <v>9</v>
      </c>
      <c r="K36" s="8" t="s">
        <v>10</v>
      </c>
      <c r="L36" s="8" t="s">
        <v>41</v>
      </c>
      <c r="M36" s="8" t="s">
        <v>12</v>
      </c>
      <c r="N36" s="8" t="s">
        <v>13</v>
      </c>
      <c r="O36" s="8" t="s">
        <v>42</v>
      </c>
    </row>
    <row r="37" spans="1:15" x14ac:dyDescent="0.25">
      <c r="A37" s="3" t="s">
        <v>43</v>
      </c>
      <c r="B37" s="9">
        <v>12461.32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0"/>
    </row>
    <row r="38" spans="1:15" x14ac:dyDescent="0.25">
      <c r="A38" s="3" t="s">
        <v>44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 t="s">
        <v>45</v>
      </c>
      <c r="B39" s="3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 t="s">
        <v>46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 t="s">
        <v>54</v>
      </c>
      <c r="B41" s="3"/>
      <c r="C41" s="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O'Malia</dc:creator>
  <cp:lastModifiedBy>John O'Malia</cp:lastModifiedBy>
  <cp:lastPrinted>2022-08-30T22:36:54Z</cp:lastPrinted>
  <dcterms:created xsi:type="dcterms:W3CDTF">2022-01-06T22:09:26Z</dcterms:created>
  <dcterms:modified xsi:type="dcterms:W3CDTF">2023-02-26T15:02:19Z</dcterms:modified>
</cp:coreProperties>
</file>